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<sst xmlns="http://schemas.openxmlformats.org/spreadsheetml/2006/main" count="307" uniqueCount="106">
  <si>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</si>
  <si>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</si>
  <si>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</si>
  <si>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</si>
  <si>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</si>
  <si>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</si>
  <si>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</si>
  <si>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</si>
  <si>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</si>
  <si>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</si>
  <si>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</si>
  <si>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</si>
  <si>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</si>
  <si>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</si>
  <si>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</si>
  <si>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</si>
  <si>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</si>
  <si>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</si>
  <si>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</si>
  <si>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</si>
  <si>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</si>
  <si>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</si>
  <si>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</si>
  <si>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</si>
  <si>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</si>
  <si>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</si>
  <si>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</si>
  <si>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</si>
  <si>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</si>
  <si>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</si>
  <si>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</si>
  <si>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</si>
  <si>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</si>
  <si>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</si>
  <si>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</si>
  <si>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</si>
  <si>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</si>
  <si>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</si>
  <si>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</si>
  <si>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</si>
  <si>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</si>
  <si>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</si>
  <si>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</si>
  <si>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</si>
  <si>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</si>
  <si>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</si>
  <si>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</si>
  <si>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</si>
  <si>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</si>
  <si>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</si>
  <si>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</si>
  <si>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</si>
  <si>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</si>
  <si>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</si>
  <si>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</si>
  <si>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</si>
  <si>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</si>
  <si>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</si>
  <si>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</si>
  <si>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</si>
  <si>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</si>
  <si>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</si>
  <si>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</si>
  <si>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</si>
  <si>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</si>
  <si>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</si>
  <si>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</si>
  <si>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</si>
  <si>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</si>
  <si>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</si>
  <si>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</si>
  <si>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</si>
  <si>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</si>
  <si>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</si>
  <si>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</si>
  <si>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</si>
  <si>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</si>
  <si>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</si>
  <si>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</si>
  <si>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</si>
  <si>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</si>
  <si>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</si>
  <si>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</si>
  <si>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</si>
  <si>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</si>
  <si>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</si>
  <si>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</si>
  <si>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</si>
  <si>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</si>
  <si>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</si>
  <si>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</si>
  <si>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</si>
  <si>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</si>
  <si>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</si>
  <si>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</si>
  <si>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</si>
  <si>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</si>
  <si>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</si>
  <si>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</si>
  <si>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</si>
  <si>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</si>
  <si>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станом на 19.08.2014 р.</t>
  </si>
  <si>
    <r>
      <t xml:space="preserve">станом на 19.08.2014р.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</si>
  <si>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</si>
  <si>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19.08.2014</t>
    </r>
    <r>
      <rPr>
        <sz val="10"/>
        <rFont val="Times New Roman"/>
        <family val="1"/>
      </rPr>
      <t xml:space="preserve"> (тис.грн.)</t>
    </r>
  </si>
  <si>
    <t>Зміни до розпису станом на 19.08.2014р.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</si>
</sst>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 val="autoZero"/>
        <c:auto val="0"/>
        <c:lblOffset val="100"/>
        <c:tickLblSkip val="1"/>
        <c:noMultiLvlLbl val="0"/>
      </c:catAx>
      <c:valAx>
        <c:axId val="6481472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94087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02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461641"/>
        <c:axId val="15501586"/>
      </c:lineChart>
      <c:catAx>
        <c:axId val="464616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586"/>
        <c:crosses val="autoZero"/>
        <c:auto val="0"/>
        <c:lblOffset val="100"/>
        <c:tickLblSkip val="1"/>
        <c:noMultiLvlLbl val="0"/>
      </c:catAx>
      <c:valAx>
        <c:axId val="1550158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616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68924"/>
        <c:crosses val="autoZero"/>
        <c:auto val="0"/>
        <c:lblOffset val="100"/>
        <c:tickLblSkip val="1"/>
        <c:noMultiLvlLbl val="0"/>
      </c:catAx>
      <c:valAx>
        <c:axId val="4766892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65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367133"/>
        <c:axId val="35977606"/>
      </c:lineChart>
      <c:catAx>
        <c:axId val="263671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77606"/>
        <c:crosses val="autoZero"/>
        <c:auto val="0"/>
        <c:lblOffset val="100"/>
        <c:tickLblSkip val="1"/>
        <c:noMultiLvlLbl val="0"/>
      </c:catAx>
      <c:valAx>
        <c:axId val="3597760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3671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 val="autoZero"/>
        <c:auto val="0"/>
        <c:lblOffset val="100"/>
        <c:tickLblSkip val="1"/>
        <c:noMultiLvlLbl val="0"/>
      </c:catAx>
      <c:valAx>
        <c:axId val="285049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629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auto val="0"/>
        <c:lblOffset val="100"/>
        <c:tickLblSkip val="1"/>
        <c:noMultiLvlLbl val="0"/>
      </c:catAx>
      <c:valAx>
        <c:axId val="2719909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3300"/>
        <c:crosses val="autoZero"/>
        <c:auto val="0"/>
        <c:lblOffset val="100"/>
        <c:tickLblSkip val="1"/>
        <c:noMultiLvlLbl val="0"/>
      </c:catAx>
      <c:valAx>
        <c:axId val="5564330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652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3422"/>
        <c:crosses val="autoZero"/>
        <c:auto val="0"/>
        <c:lblOffset val="100"/>
        <c:tickLblSkip val="1"/>
        <c:noMultiLvlLbl val="0"/>
      </c:catAx>
      <c:valAx>
        <c:axId val="108134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276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0211935"/>
        <c:axId val="3471960"/>
      </c:bar3D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1193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297 154,2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-21 833,0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-25 479,9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102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AVERAGE(J4:J15)</f>
        <v>1714.1083333333333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1714.1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1.7</v>
      </c>
      <c r="I6" s="42">
        <f t="shared" si="0"/>
        <v>9.400000000000023</v>
      </c>
      <c r="J6" s="42">
        <v>2405.6</v>
      </c>
      <c r="K6" s="42">
        <v>980</v>
      </c>
      <c r="L6" s="4">
        <f t="shared" si="1"/>
        <v>2.4546938775510205</v>
      </c>
      <c r="M6" s="2">
        <v>1714.1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3</v>
      </c>
      <c r="I7" s="42">
        <f t="shared" si="0"/>
        <v>2.2000000000000064</v>
      </c>
      <c r="J7" s="42">
        <v>1907.6</v>
      </c>
      <c r="K7" s="42">
        <v>2600</v>
      </c>
      <c r="L7" s="4">
        <f t="shared" si="1"/>
        <v>0.7336923076923076</v>
      </c>
      <c r="M7" s="2">
        <v>1714.1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3.6</v>
      </c>
      <c r="I8" s="42">
        <f t="shared" si="0"/>
        <v>61.800000000000345</v>
      </c>
      <c r="J8" s="42">
        <v>5072.6</v>
      </c>
      <c r="K8" s="42">
        <v>5400</v>
      </c>
      <c r="L8" s="4">
        <f t="shared" si="1"/>
        <v>0.9393703703703704</v>
      </c>
      <c r="M8" s="2">
        <v>1714.1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f>62.2-10.3</f>
        <v>51.900000000000006</v>
      </c>
      <c r="I9" s="42">
        <f t="shared" si="0"/>
        <v>21.900000000000134</v>
      </c>
      <c r="J9" s="42">
        <v>1079.4</v>
      </c>
      <c r="K9" s="42">
        <v>1200</v>
      </c>
      <c r="L9" s="4">
        <f t="shared" si="1"/>
        <v>0.8995000000000001</v>
      </c>
      <c r="M9" s="2">
        <v>1714.1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2.8</v>
      </c>
      <c r="I10" s="82">
        <f t="shared" si="0"/>
        <v>12.699999999999974</v>
      </c>
      <c r="J10" s="42">
        <v>746.6</v>
      </c>
      <c r="K10" s="56">
        <v>1100</v>
      </c>
      <c r="L10" s="4">
        <f t="shared" si="1"/>
        <v>0.6787272727272727</v>
      </c>
      <c r="M10" s="2">
        <v>1714.1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</v>
      </c>
      <c r="I11" s="82">
        <f t="shared" si="0"/>
        <v>15.799999999999955</v>
      </c>
      <c r="J11" s="42">
        <v>794.3</v>
      </c>
      <c r="K11" s="42">
        <v>1200</v>
      </c>
      <c r="L11" s="4">
        <f t="shared" si="1"/>
        <v>0.6619166666666666</v>
      </c>
      <c r="M11" s="2">
        <v>1714.1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1714.1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2.1</v>
      </c>
      <c r="I13" s="82">
        <f t="shared" si="0"/>
        <v>0.5999999999999601</v>
      </c>
      <c r="J13" s="42">
        <v>1689.5</v>
      </c>
      <c r="K13" s="42">
        <v>2700</v>
      </c>
      <c r="L13" s="4">
        <f t="shared" si="1"/>
        <v>0.6257407407407407</v>
      </c>
      <c r="M13" s="2">
        <v>1714.1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2.8</v>
      </c>
      <c r="I14" s="82">
        <f t="shared" si="0"/>
        <v>3.3999999999997366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1714.1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3.3</v>
      </c>
      <c r="I15" s="82">
        <f>J15-B15-C15-D15-E15-F15-G15-H15</f>
        <v>6.799999999999998</v>
      </c>
      <c r="J15" s="42">
        <v>1184.5</v>
      </c>
      <c r="K15" s="42">
        <v>1900</v>
      </c>
      <c r="L15" s="4">
        <f t="shared" si="1"/>
        <v>0.623421052631579</v>
      </c>
      <c r="M15" s="2">
        <v>1714.1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0.696764705882353</v>
      </c>
      <c r="M16" s="2">
        <v>1714.1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1714.1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1714.1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1714.1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1714.1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1714.1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1714.1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1714.1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17365.9</v>
      </c>
      <c r="C24" s="43">
        <f t="shared" si="3"/>
        <v>1809.9</v>
      </c>
      <c r="D24" s="43">
        <f t="shared" si="3"/>
        <v>0.7999999999999996</v>
      </c>
      <c r="E24" s="14">
        <f t="shared" si="3"/>
        <v>54.70000000000001</v>
      </c>
      <c r="F24" s="14">
        <f t="shared" si="3"/>
        <v>475.8</v>
      </c>
      <c r="G24" s="14">
        <f t="shared" si="3"/>
        <v>592.3</v>
      </c>
      <c r="H24" s="14">
        <f t="shared" si="3"/>
        <v>126.6</v>
      </c>
      <c r="I24" s="43">
        <f t="shared" si="3"/>
        <v>143.29999999999998</v>
      </c>
      <c r="J24" s="43">
        <f t="shared" si="3"/>
        <v>20569.3</v>
      </c>
      <c r="K24" s="43">
        <f t="shared" si="3"/>
        <v>40694.2</v>
      </c>
      <c r="L24" s="15">
        <f t="shared" si="1"/>
        <v>0.5054602375768538</v>
      </c>
      <c r="M24" s="2"/>
      <c r="N24" s="93">
        <f>SUM(N4:N23)</f>
        <v>28.2</v>
      </c>
      <c r="O24" s="93">
        <f>SUM(O4:O23)</f>
        <v>76.5</v>
      </c>
      <c r="P24" s="93">
        <f>SUM(P4:P23)</f>
        <v>7920.099999999999</v>
      </c>
      <c r="Q24" s="93">
        <f>SUM(Q4:Q23)</f>
        <v>0.4</v>
      </c>
      <c r="R24" s="93">
        <f>SUM(R4:R23)</f>
        <v>2.54</v>
      </c>
      <c r="S24" s="93">
        <f>N24+O24+Q24+P24+R24</f>
        <v>8027.74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41870</v>
      </c>
      <c r="O29" s="106">
        <v>127370.30123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113545.07927000002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41870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104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261.55</v>
      </c>
      <c r="D30" s="74">
        <v>9614</v>
      </c>
      <c r="E30" s="74">
        <v>2264.16</v>
      </c>
      <c r="F30" s="75">
        <v>1723</v>
      </c>
      <c r="G30" s="76">
        <v>1754.62</v>
      </c>
      <c r="H30" s="76">
        <v>49412.6</v>
      </c>
      <c r="I30" s="76">
        <v>54129.79</v>
      </c>
      <c r="J30" s="76">
        <v>1241.63</v>
      </c>
      <c r="K30" s="96">
        <v>764.57</v>
      </c>
      <c r="L30" s="97">
        <v>62173.73</v>
      </c>
      <c r="M30" s="77">
        <v>59174.69</v>
      </c>
      <c r="N30" s="78">
        <v>-2999.0399999999863</v>
      </c>
      <c r="O30" s="144">
        <v>127370.30123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113545.07927000002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255136</v>
      </c>
      <c r="C47" s="40">
        <v>235251.51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51300.79</v>
      </c>
      <c r="C48" s="18">
        <v>48912.02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1045.6</v>
      </c>
      <c r="C49" s="17">
        <v>350.22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694.5</v>
      </c>
      <c r="C50" s="6">
        <v>586.13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4503.9</v>
      </c>
      <c r="C51" s="17">
        <v>4259.6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4681.5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1862.5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3171.8000000000247</v>
      </c>
      <c r="C54" s="17">
        <v>1788.790000000019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322634.09</v>
      </c>
      <c r="C55" s="12">
        <v>297154.15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2014-08-19T13:40:35Z</dcterms:modified>
  <cp:category/>
  <cp:version/>
  <cp:contentType/>
  <cp:contentStatus/>
</cp:coreProperties>
</file>